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hoffmann/Desktop/Pressemitteilungen/"/>
    </mc:Choice>
  </mc:AlternateContent>
  <xr:revisionPtr revIDLastSave="0" documentId="13_ncr:1_{190EB5C6-F4E6-4248-8F56-99ED309DB90E}" xr6:coauthVersionLast="47" xr6:coauthVersionMax="47" xr10:uidLastSave="{00000000-0000-0000-0000-000000000000}"/>
  <bookViews>
    <workbookView xWindow="0" yWindow="660" windowWidth="29400" windowHeight="17300" xr2:uid="{00000000-000D-0000-FFFF-FFFF00000000}"/>
  </bookViews>
  <sheets>
    <sheet name="Österreich gesamt" sheetId="10" r:id="rId1"/>
    <sheet name="Burgenland" sheetId="4" r:id="rId2"/>
    <sheet name="Kärnten" sheetId="5" r:id="rId3"/>
    <sheet name="Steiermark" sheetId="6" r:id="rId4"/>
    <sheet name="Salzburg" sheetId="7" r:id="rId5"/>
    <sheet name="Tirol" sheetId="8" r:id="rId6"/>
    <sheet name="Vorarlberg" sheetId="9" r:id="rId7"/>
    <sheet name="Wien" sheetId="1" r:id="rId8"/>
    <sheet name="Niederösterreich" sheetId="2" r:id="rId9"/>
    <sheet name="Oberösterreich" sheetId="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5" l="1"/>
  <c r="D20" i="3"/>
</calcChain>
</file>

<file path=xl/sharedStrings.xml><?xml version="1.0" encoding="utf-8"?>
<sst xmlns="http://schemas.openxmlformats.org/spreadsheetml/2006/main" count="279" uniqueCount="140">
  <si>
    <t>ImmoScout24</t>
  </si>
  <si>
    <t>Bundesland</t>
  </si>
  <si>
    <t>Mittlerer Preis pro Quadratmeter in Euro</t>
  </si>
  <si>
    <t>Veränderung</t>
  </si>
  <si>
    <t xml:space="preserve">Veränderung </t>
  </si>
  <si>
    <t>Preis</t>
  </si>
  <si>
    <t>Angebot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</si>
  <si>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</si>
  <si>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</si>
  <si>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</si>
  <si>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</si>
  <si>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</si>
  <si>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</si>
  <si>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</si>
  <si>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</si>
  <si>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</si>
  <si>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Österreich</t>
  </si>
  <si>
    <t>Berechnungsmethode Median</t>
  </si>
  <si>
    <t>Hauptstadt</t>
  </si>
  <si>
    <t>Eisenstadt</t>
  </si>
  <si>
    <t>Bezirke</t>
  </si>
  <si>
    <t>Eisenstadt-Umgebung</t>
  </si>
  <si>
    <t>Güssing</t>
  </si>
  <si>
    <t>Jennersdorf</t>
  </si>
  <si>
    <t>Mattersburg</t>
  </si>
  <si>
    <t>Neusiedl am See</t>
  </si>
  <si>
    <t>Oberpullendorf</t>
  </si>
  <si>
    <t>Oberwart</t>
  </si>
  <si>
    <t>Rust</t>
  </si>
  <si>
    <t xml:space="preserve">Mittlerer Preis pro Quadratmeter in Euro	</t>
  </si>
  <si>
    <t>Feldkirchen</t>
  </si>
  <si>
    <t>Hermagor</t>
  </si>
  <si>
    <t>Sankt Veit an der Glan</t>
  </si>
  <si>
    <t>Spittal an der Drau</t>
  </si>
  <si>
    <t xml:space="preserve">Villach </t>
  </si>
  <si>
    <t>Villach Land</t>
  </si>
  <si>
    <t>Völkermarkt</t>
  </si>
  <si>
    <t>Wolfsberg</t>
  </si>
  <si>
    <t>Graz</t>
  </si>
  <si>
    <t>Deutschlandsberg</t>
  </si>
  <si>
    <t>Graz-Umgebung</t>
  </si>
  <si>
    <t>Hartberg-Fürstenfeld</t>
  </si>
  <si>
    <t>Leibnitz</t>
  </si>
  <si>
    <t>Leoben</t>
  </si>
  <si>
    <t>Liezen</t>
  </si>
  <si>
    <t>Murau</t>
  </si>
  <si>
    <t>Murtal</t>
  </si>
  <si>
    <t>Südoststeiermark</t>
  </si>
  <si>
    <t>Voitsberg</t>
  </si>
  <si>
    <t>Weiz</t>
  </si>
  <si>
    <t>Hallein</t>
  </si>
  <si>
    <t>Salzburg-Umgebung</t>
  </si>
  <si>
    <t>Sankt Johann im Pongau</t>
  </si>
  <si>
    <t>Tamsweg</t>
  </si>
  <si>
    <t>Zell am See</t>
  </si>
  <si>
    <t>Innsbruck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</si>
  <si>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</si>
  <si>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</si>
  <si>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</si>
  <si>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</si>
  <si>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</si>
  <si>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</si>
  <si>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</si>
  <si>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</si>
  <si>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Bregenz</t>
  </si>
  <si>
    <t>Bludenz</t>
  </si>
  <si>
    <t>Dornbirn</t>
  </si>
  <si>
    <t>Feldkirch</t>
  </si>
  <si>
    <t>Wien - 01. Bezirk, Innere Stadt</t>
  </si>
  <si>
    <t>Wien - 02. Bezirk, Leopoldstadt</t>
  </si>
  <si>
    <t>Wien - 03. Bezirk, Landstraße</t>
  </si>
  <si>
    <t>Wien - 04. Bezirk, Wieden</t>
  </si>
  <si>
    <t>Wien - 05. Bezirk, Margareten</t>
  </si>
  <si>
    <t>Wien - 06. Bezirk, Mariahilf</t>
  </si>
  <si>
    <t>Wien - 07. Bezirk, Neubau</t>
  </si>
  <si>
    <t>Wien - 08. Bezirk, Josefstadt</t>
  </si>
  <si>
    <t>Wien - 09. Bezirk, Alsergrund</t>
  </si>
  <si>
    <t>Wien - 10. Bezirk, Favoriten</t>
  </si>
  <si>
    <t>Wien - 11. Bezirk, Simmering</t>
  </si>
  <si>
    <t>Wien - 12. Bezirk, Meidling</t>
  </si>
  <si>
    <t>Wien - 13. Bezirk, Hietzing</t>
  </si>
  <si>
    <t>Wien - 14. Bezirk, Penzing</t>
  </si>
  <si>
    <t>Wien - 15. Bezirk, Rudolfsheim-Fünfhaus</t>
  </si>
  <si>
    <t>Wien - 16. Bezirk, Ottakring</t>
  </si>
  <si>
    <t>Wien - 17. Bezirk, Hernals</t>
  </si>
  <si>
    <t>Wien - 18. Bezirk, Währing</t>
  </si>
  <si>
    <t>Wien - 19. Bezirk, Döbling</t>
  </si>
  <si>
    <t>Wien - 20. Bezirk, Brigittenau</t>
  </si>
  <si>
    <t>Wien - 21. Bezirk, Floridsdorf</t>
  </si>
  <si>
    <t>Wien - 22. Bezirk, Donaustadt</t>
  </si>
  <si>
    <t>Wien - 23. Bezirk, Liesing</t>
  </si>
  <si>
    <t>Sankt Pölten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</si>
  <si>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</si>
  <si>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</si>
  <si>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</si>
  <si>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</si>
  <si>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</si>
  <si>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</si>
  <si>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</si>
  <si>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</si>
  <si>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 (Land)</t>
  </si>
  <si>
    <t>Krems an der Donau</t>
  </si>
  <si>
    <t>Lilienfeld</t>
  </si>
  <si>
    <t>Melk</t>
  </si>
  <si>
    <t>Mistelbach</t>
  </si>
  <si>
    <t>Mödling</t>
  </si>
  <si>
    <t>Neunkirchen (NÖ)</t>
  </si>
  <si>
    <t>Sankt Pölten (Land)</t>
  </si>
  <si>
    <t>Scheibbs</t>
  </si>
  <si>
    <t>Tulln</t>
  </si>
  <si>
    <t>Waidhofen an der Thaya</t>
  </si>
  <si>
    <t>Waidhofen an der Ybbs</t>
  </si>
  <si>
    <t>Wiener Neustadt</t>
  </si>
  <si>
    <t>Wiener Neustadt (Land)</t>
  </si>
  <si>
    <t>Zwettl</t>
  </si>
  <si>
    <t>Linz</t>
  </si>
  <si>
    <t>Braunau am Inn</t>
  </si>
  <si>
    <t>Eferding</t>
  </si>
  <si>
    <t>Freistadt</t>
  </si>
  <si>
    <t>Grieskirchen</t>
  </si>
  <si>
    <t>Kirchdorf an der Krems</t>
  </si>
  <si>
    <t>Linz-Land</t>
  </si>
  <si>
    <t>Perg</t>
  </si>
  <si>
    <t>Ried im Innkreis</t>
  </si>
  <si>
    <t>Rohrbach</t>
  </si>
  <si>
    <t>Schärding</t>
  </si>
  <si>
    <t>Steyr</t>
  </si>
  <si>
    <t>Steyr-Land</t>
  </si>
  <si>
    <t>Urfahr-Umgebung</t>
  </si>
  <si>
    <t>Vöcklabruck</t>
  </si>
  <si>
    <t>Wels</t>
  </si>
  <si>
    <t>Wels-Land</t>
  </si>
  <si>
    <t>Mietpreise für Wohnungen und Häuser Oktober 2026</t>
  </si>
  <si>
    <t>Zeitraum der Datenerfassung: 1.1.2026 - 30.9.2026 verglichen mit der gleichen Periode des Vorjahres; Berechnungsmethode Median</t>
  </si>
  <si>
    <t>Zeitraum der Datenerfassung: 1.1.2026 - 30.9.2026 verglichen mit der gleichen Periode des Vorjahres</t>
  </si>
  <si>
    <t>Datenbasis zu klein</t>
  </si>
  <si>
    <t>Klagenfurt Land</t>
  </si>
  <si>
    <t>Klagenfurt am Wörthersee</t>
  </si>
  <si>
    <t>Bruck-Mürzzuschlag</t>
  </si>
  <si>
    <t>Gmunden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</si>
</sst>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Make It Sans"/>
      <family val="2"/>
    </font>
    <font>
      <b/>
      <sz val="11"/>
      <color theme="1"/>
      <name val="Make It Sans"/>
      <family val="2"/>
    </font>
    <font>
      <b/>
      <sz val="18"/>
      <color theme="1"/>
      <name val="Make It Sans"/>
      <family val="2"/>
    </font>
    <font>
      <b/>
      <sz val="11"/>
      <color theme="1"/>
      <name val="Make It Sans"/>
    </font>
    <font>
      <b/>
      <sz val="11"/>
      <color rgb="FF000000"/>
      <name val="Make It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9" fontId="2" fillId="2" borderId="0" xfId="1" applyFont="1" applyFill="1" applyAlignment="1">
      <alignment horizontal="center"/>
    </xf>
    <xf numFmtId="9" fontId="2" fillId="2" borderId="0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/>
    <xf numFmtId="9" fontId="2" fillId="2" borderId="2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9" fontId="3" fillId="2" borderId="0" xfId="1" applyFont="1" applyFill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9" fontId="2" fillId="2" borderId="2" xfId="1" applyFont="1" applyFill="1" applyBorder="1" applyAlignment="1">
      <alignment horizontal="center" wrapText="1"/>
    </xf>
    <xf numFmtId="164" fontId="2" fillId="2" borderId="0" xfId="0" applyNumberFormat="1" applyFont="1" applyFill="1"/>
    <xf numFmtId="0" fontId="3" fillId="2" borderId="0" xfId="0" applyFont="1" applyFill="1" applyAlignment="1">
      <alignment horizontal="center" wrapText="1"/>
    </xf>
    <xf numFmtId="9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center"/>
    </xf>
    <xf numFmtId="9" fontId="5" fillId="2" borderId="1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5" fillId="2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</cellXfs>
  <cellStyles count="2">
    <cellStyle name="Prozent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1"/>
  <sheetViews>
    <sheetView tabSelected="1" zoomScale="181" workbookViewId="0">
      <selection activeCell="D10" sqref="D10"/>
    </sheetView>
  </sheetViews>
  <sheetFormatPr baseColWidth="10" defaultColWidth="11.5" defaultRowHeight="15" x14ac:dyDescent="0.2"/>
  <cols>
    <col min="1" max="1" width="24.33203125" style="1" customWidth="1"/>
    <col min="2" max="2" width="18.5" style="1" customWidth="1"/>
    <col min="3" max="3" width="20.5" style="1" customWidth="1"/>
    <col min="4" max="4" width="17.1640625" style="1" customWidth="1"/>
    <col min="5" max="5" width="12.5" style="1" customWidth="1"/>
    <col min="6" max="16384" width="11.5" style="1"/>
  </cols>
  <sheetData>
    <row r="2" spans="1:5" ht="24" x14ac:dyDescent="0.3">
      <c r="A2" s="16" t="s">
        <v>0</v>
      </c>
    </row>
    <row r="3" spans="1:5" x14ac:dyDescent="0.2">
      <c r="A3" s="3" t="s">
        <v>132</v>
      </c>
    </row>
    <row r="4" spans="1:5" x14ac:dyDescent="0.2">
      <c r="A4" s="1" t="s">
        <v>133</v>
      </c>
    </row>
    <row r="6" spans="1:5" ht="16" x14ac:dyDescent="0.2">
      <c r="A6" s="2" t="s">
        <v>1</v>
      </c>
      <c r="B6" s="43" t="s">
        <v>2</v>
      </c>
      <c r="C6" s="43"/>
      <c r="D6" s="31" t="s">
        <v>3</v>
      </c>
      <c r="E6" s="2" t="s">
        <v>4</v>
      </c>
    </row>
    <row r="7" spans="1:5" x14ac:dyDescent="0.2">
      <c r="A7" s="9"/>
      <c r="B7" s="11">
        <v>2025</v>
      </c>
      <c r="C7" s="11">
        <v>2026</v>
      </c>
      <c r="D7" s="11" t="s">
        <v>5</v>
      </c>
      <c r="E7" s="2" t="s">
        <v>6</v>
      </c>
    </row>
    <row r="8" spans="1:5" x14ac:dyDescent="0.2">
      <c r="A8" s="12" t="s">
        <v>7</v>
      </c>
      <c r="B8" s="33">
        <v>11.74</v>
      </c>
      <c r="C8" s="33">
        <v>11.32</v>
      </c>
      <c r="D8" s="32">
        <v>-3.5775127768313486E-2</v>
      </c>
      <c r="E8" s="41">
        <v>4.1013268998793651E-2</v>
      </c>
    </row>
    <row r="9" spans="1:5" x14ac:dyDescent="0.2">
      <c r="A9" s="13" t="s">
        <v>8</v>
      </c>
      <c r="B9" s="33">
        <v>14.25</v>
      </c>
      <c r="C9" s="33">
        <v>14.93</v>
      </c>
      <c r="D9" s="5">
        <v>4.771929824561405E-2</v>
      </c>
      <c r="E9" s="32">
        <v>5.3669222343921241E-2</v>
      </c>
    </row>
    <row r="10" spans="1:5" x14ac:dyDescent="0.2">
      <c r="A10" s="13" t="s">
        <v>9</v>
      </c>
      <c r="B10" s="33">
        <v>12.7</v>
      </c>
      <c r="C10" s="33">
        <v>13.06</v>
      </c>
      <c r="D10" s="5">
        <v>2.8346456692913469E-2</v>
      </c>
      <c r="E10" s="32">
        <v>0.11531558480406812</v>
      </c>
    </row>
    <row r="11" spans="1:5" x14ac:dyDescent="0.2">
      <c r="A11" s="13" t="s">
        <v>10</v>
      </c>
      <c r="B11" s="33">
        <v>12.53</v>
      </c>
      <c r="C11" s="33">
        <v>13.12</v>
      </c>
      <c r="D11" s="5">
        <v>4.7086991221069407E-2</v>
      </c>
      <c r="E11" s="32">
        <v>-6.829727187206025E-2</v>
      </c>
    </row>
    <row r="12" spans="1:5" x14ac:dyDescent="0.2">
      <c r="A12" s="13" t="s">
        <v>11</v>
      </c>
      <c r="B12" s="33">
        <v>19.89</v>
      </c>
      <c r="C12" s="33">
        <v>20.25</v>
      </c>
      <c r="D12" s="5">
        <v>1.8099547511312153E-2</v>
      </c>
      <c r="E12" s="32">
        <v>1.6160310277957279E-2</v>
      </c>
    </row>
    <row r="13" spans="1:5" x14ac:dyDescent="0.2">
      <c r="A13" s="13" t="s">
        <v>12</v>
      </c>
      <c r="B13" s="33">
        <v>12.64</v>
      </c>
      <c r="C13" s="33">
        <v>14.35</v>
      </c>
      <c r="D13" s="5">
        <v>0.13528481012658222</v>
      </c>
      <c r="E13" s="32">
        <v>1.1315593136035806E-2</v>
      </c>
    </row>
    <row r="14" spans="1:5" x14ac:dyDescent="0.2">
      <c r="A14" s="13" t="s">
        <v>13</v>
      </c>
      <c r="B14" s="33">
        <v>20.92</v>
      </c>
      <c r="C14" s="33">
        <v>21.74</v>
      </c>
      <c r="D14" s="5">
        <v>3.9196940726577312E-2</v>
      </c>
      <c r="E14" s="32">
        <v>0.11258278145695355</v>
      </c>
    </row>
    <row r="15" spans="1:5" x14ac:dyDescent="0.2">
      <c r="A15" s="13" t="s">
        <v>14</v>
      </c>
      <c r="B15" s="33">
        <v>19.05</v>
      </c>
      <c r="C15" s="33">
        <v>19.46</v>
      </c>
      <c r="D15" s="5">
        <v>2.1522309711285992E-2</v>
      </c>
      <c r="E15" s="32">
        <v>0.37300435413642963</v>
      </c>
    </row>
    <row r="16" spans="1:5" ht="20.75" customHeight="1" x14ac:dyDescent="0.2">
      <c r="A16" s="15" t="s">
        <v>15</v>
      </c>
      <c r="B16" s="34">
        <v>21.15</v>
      </c>
      <c r="C16" s="34">
        <v>22.59</v>
      </c>
      <c r="D16" s="8">
        <v>6.8085106382978822E-2</v>
      </c>
      <c r="E16" s="32">
        <v>8.8452355111785508E-3</v>
      </c>
    </row>
    <row r="17" spans="1:5" ht="20.75" customHeight="1" x14ac:dyDescent="0.2">
      <c r="A17" s="35" t="s">
        <v>16</v>
      </c>
      <c r="B17" s="36">
        <v>15.14</v>
      </c>
      <c r="C17" s="36">
        <v>16.04</v>
      </c>
      <c r="D17" s="37">
        <v>5.9445178335534976E-2</v>
      </c>
      <c r="E17" s="42">
        <v>2.703504966320347E-2</v>
      </c>
    </row>
    <row r="20" spans="1:5" x14ac:dyDescent="0.2">
      <c r="A20" s="2"/>
      <c r="B20" s="2"/>
      <c r="C20" s="43"/>
      <c r="D20" s="43"/>
    </row>
    <row r="21" spans="1:5" x14ac:dyDescent="0.2">
      <c r="C21" s="2"/>
      <c r="D21" s="2"/>
    </row>
  </sheetData>
  <mergeCells count="2">
    <mergeCell ref="C20:D20"/>
    <mergeCell ref="B6:C6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7"/>
  <sheetViews>
    <sheetView zoomScale="125" workbookViewId="0">
      <selection activeCell="D1" sqref="D1:D1048576"/>
    </sheetView>
  </sheetViews>
  <sheetFormatPr baseColWidth="10" defaultColWidth="11.5" defaultRowHeight="15" x14ac:dyDescent="0.2"/>
  <cols>
    <col min="1" max="1" width="23.1640625" style="1" customWidth="1"/>
    <col min="2" max="2" width="17.1640625" style="1" customWidth="1"/>
    <col min="3" max="3" width="20.3320312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3" t="s">
        <v>2</v>
      </c>
      <c r="C7" s="43"/>
      <c r="D7" s="2" t="s">
        <v>3</v>
      </c>
    </row>
    <row r="8" spans="1:4" x14ac:dyDescent="0.2">
      <c r="A8" s="9"/>
      <c r="B8" s="11">
        <v>2025</v>
      </c>
      <c r="C8" s="11">
        <v>2026</v>
      </c>
      <c r="D8" s="9"/>
    </row>
    <row r="9" spans="1:4" x14ac:dyDescent="0.2">
      <c r="A9" s="18" t="s">
        <v>7</v>
      </c>
      <c r="B9" s="19">
        <v>11.74</v>
      </c>
      <c r="C9" s="19">
        <v>11.32</v>
      </c>
      <c r="D9" s="5">
        <v>-3.5775127768313486E-2</v>
      </c>
    </row>
    <row r="10" spans="1:4" x14ac:dyDescent="0.2">
      <c r="A10" s="4"/>
      <c r="B10" s="19"/>
      <c r="C10" s="19"/>
      <c r="D10" s="5"/>
    </row>
    <row r="11" spans="1:4" x14ac:dyDescent="0.2">
      <c r="A11" s="4"/>
      <c r="B11" s="19"/>
      <c r="C11" s="19"/>
      <c r="D11" s="5"/>
    </row>
    <row r="12" spans="1:4" x14ac:dyDescent="0.2">
      <c r="A12" s="2" t="s">
        <v>18</v>
      </c>
      <c r="B12" s="43" t="s">
        <v>2</v>
      </c>
      <c r="C12" s="43"/>
      <c r="D12" s="14" t="s">
        <v>3</v>
      </c>
    </row>
    <row r="13" spans="1:4" x14ac:dyDescent="0.2">
      <c r="A13" s="7"/>
      <c r="B13" s="11">
        <v>2025</v>
      </c>
      <c r="C13" s="11">
        <v>2026</v>
      </c>
      <c r="D13" s="8"/>
    </row>
    <row r="14" spans="1:4" x14ac:dyDescent="0.2">
      <c r="A14" s="18" t="s">
        <v>19</v>
      </c>
      <c r="B14" s="19">
        <v>14.63</v>
      </c>
      <c r="C14" s="19">
        <v>14.17</v>
      </c>
      <c r="D14" s="5">
        <v>-3.1442241968557827E-2</v>
      </c>
    </row>
    <row r="15" spans="1:4" x14ac:dyDescent="0.2">
      <c r="A15" s="4"/>
      <c r="B15" s="19"/>
      <c r="C15" s="19"/>
      <c r="D15" s="5"/>
    </row>
    <row r="16" spans="1:4" x14ac:dyDescent="0.2">
      <c r="A16" s="4"/>
      <c r="B16" s="19"/>
      <c r="C16" s="19"/>
      <c r="D16" s="5"/>
    </row>
    <row r="17" spans="1:4" x14ac:dyDescent="0.2">
      <c r="A17" s="2" t="s">
        <v>20</v>
      </c>
      <c r="B17" s="43" t="s">
        <v>2</v>
      </c>
      <c r="C17" s="43"/>
      <c r="D17" s="14" t="s">
        <v>3</v>
      </c>
    </row>
    <row r="18" spans="1:4" x14ac:dyDescent="0.2">
      <c r="A18" s="7"/>
      <c r="B18" s="11">
        <v>2025</v>
      </c>
      <c r="C18" s="11">
        <v>2026</v>
      </c>
      <c r="D18" s="8"/>
    </row>
    <row r="19" spans="1:4" x14ac:dyDescent="0.2">
      <c r="A19" s="18" t="s">
        <v>19</v>
      </c>
      <c r="B19" s="23">
        <v>14.63</v>
      </c>
      <c r="C19" s="23">
        <v>14.17</v>
      </c>
      <c r="D19" s="27">
        <v>-3.1442241968557827E-2</v>
      </c>
    </row>
    <row r="20" spans="1:4" x14ac:dyDescent="0.2">
      <c r="A20" s="17" t="s">
        <v>21</v>
      </c>
      <c r="B20" s="19">
        <v>11.8</v>
      </c>
      <c r="C20" s="19">
        <v>13.13</v>
      </c>
      <c r="D20" s="6">
        <v>0.11271186440677972</v>
      </c>
    </row>
    <row r="21" spans="1:4" x14ac:dyDescent="0.2">
      <c r="A21" s="17" t="s">
        <v>22</v>
      </c>
      <c r="B21" s="46" t="s">
        <v>135</v>
      </c>
      <c r="C21" s="46"/>
      <c r="D21" s="46"/>
    </row>
    <row r="22" spans="1:4" x14ac:dyDescent="0.2">
      <c r="A22" s="17" t="s">
        <v>23</v>
      </c>
      <c r="B22" s="46" t="s">
        <v>135</v>
      </c>
      <c r="C22" s="46">
        <v>8.8800000000000008</v>
      </c>
      <c r="D22" s="46">
        <v>7.6363636363636411E-2</v>
      </c>
    </row>
    <row r="23" spans="1:4" x14ac:dyDescent="0.2">
      <c r="A23" s="17" t="s">
        <v>24</v>
      </c>
      <c r="B23" s="22">
        <v>11.62</v>
      </c>
      <c r="C23" s="22">
        <v>12.02</v>
      </c>
      <c r="D23" s="10">
        <v>3.4423407917383964E-2</v>
      </c>
    </row>
    <row r="24" spans="1:4" x14ac:dyDescent="0.2">
      <c r="A24" s="17" t="s">
        <v>25</v>
      </c>
      <c r="B24" s="22">
        <v>11.05</v>
      </c>
      <c r="C24" s="22">
        <v>12.66</v>
      </c>
      <c r="D24" s="10">
        <v>0.14570135746606327</v>
      </c>
    </row>
    <row r="25" spans="1:4" ht="20" customHeight="1" x14ac:dyDescent="0.2">
      <c r="A25" s="17" t="s">
        <v>26</v>
      </c>
      <c r="B25" s="28">
        <v>9.1300000000000008</v>
      </c>
      <c r="C25" s="28">
        <v>9.09</v>
      </c>
      <c r="D25" s="29">
        <v>-4.381161007667167E-3</v>
      </c>
    </row>
    <row r="26" spans="1:4" x14ac:dyDescent="0.2">
      <c r="A26" s="26" t="s">
        <v>27</v>
      </c>
      <c r="B26" s="23">
        <v>10.130000000000001</v>
      </c>
      <c r="C26" s="23">
        <v>10.35</v>
      </c>
      <c r="D26" s="27">
        <v>2.1717670286278246E-2</v>
      </c>
    </row>
    <row r="27" spans="1:4" x14ac:dyDescent="0.2">
      <c r="A27" s="4" t="s">
        <v>28</v>
      </c>
      <c r="B27" s="45" t="s">
        <v>135</v>
      </c>
      <c r="C27" s="45"/>
      <c r="D27" s="45"/>
    </row>
  </sheetData>
  <mergeCells count="6">
    <mergeCell ref="B17:C17"/>
    <mergeCell ref="B27:D27"/>
    <mergeCell ref="B7:C7"/>
    <mergeCell ref="B12:C12"/>
    <mergeCell ref="B21:D21"/>
    <mergeCell ref="B22:D22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8"/>
  <sheetViews>
    <sheetView topLeftCell="A2" zoomScale="150" workbookViewId="0">
      <selection activeCell="D2" sqref="D1:D1048576"/>
    </sheetView>
  </sheetViews>
  <sheetFormatPr baseColWidth="10" defaultColWidth="11.5" defaultRowHeight="15" x14ac:dyDescent="0.2"/>
  <cols>
    <col min="1" max="1" width="27.33203125" style="1" customWidth="1"/>
    <col min="2" max="2" width="17.1640625" style="1" customWidth="1"/>
    <col min="3" max="3" width="22.164062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3" t="s">
        <v>2</v>
      </c>
      <c r="C7" s="43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8</v>
      </c>
      <c r="B9" s="19">
        <v>14.25</v>
      </c>
      <c r="C9" s="19">
        <v>14.93</v>
      </c>
      <c r="D9" s="5">
        <v>4.771929824561405E-2</v>
      </c>
    </row>
    <row r="10" spans="1:4" x14ac:dyDescent="0.2">
      <c r="A10" s="4"/>
      <c r="B10" s="30"/>
      <c r="C10" s="30"/>
      <c r="D10" s="5"/>
    </row>
    <row r="11" spans="1:4" x14ac:dyDescent="0.2">
      <c r="A11" s="4"/>
      <c r="B11" s="30"/>
      <c r="C11" s="30"/>
      <c r="D11" s="5"/>
    </row>
    <row r="12" spans="1:4" x14ac:dyDescent="0.2">
      <c r="A12" s="2" t="s">
        <v>18</v>
      </c>
      <c r="B12" s="43" t="s">
        <v>2</v>
      </c>
      <c r="C12" s="43"/>
      <c r="D12" s="14" t="s">
        <v>3</v>
      </c>
    </row>
    <row r="13" spans="1:4" x14ac:dyDescent="0.2">
      <c r="A13" s="7"/>
      <c r="B13" s="11">
        <v>2025</v>
      </c>
      <c r="C13" s="11">
        <v>2026</v>
      </c>
      <c r="D13" s="8"/>
    </row>
    <row r="14" spans="1:4" x14ac:dyDescent="0.2">
      <c r="A14" s="18" t="s">
        <v>137</v>
      </c>
      <c r="B14" s="19">
        <v>15.52</v>
      </c>
      <c r="C14" s="19">
        <v>16.98</v>
      </c>
      <c r="D14" s="5">
        <v>9.4072164948453718E-2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3" t="s">
        <v>29</v>
      </c>
      <c r="C17" s="43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30</v>
      </c>
      <c r="B19" s="46" t="s">
        <v>135</v>
      </c>
      <c r="C19" s="46"/>
      <c r="D19" s="46"/>
    </row>
    <row r="20" spans="1:4" x14ac:dyDescent="0.2">
      <c r="A20" s="17" t="s">
        <v>31</v>
      </c>
      <c r="B20" s="44" t="s">
        <v>135</v>
      </c>
      <c r="C20" s="44"/>
      <c r="D20" s="44"/>
    </row>
    <row r="21" spans="1:4" x14ac:dyDescent="0.2">
      <c r="A21" s="17" t="s">
        <v>137</v>
      </c>
      <c r="B21" s="23">
        <v>15.52</v>
      </c>
      <c r="C21" s="23">
        <v>16.98</v>
      </c>
      <c r="D21" s="27">
        <v>9.4072164948453718E-2</v>
      </c>
    </row>
    <row r="22" spans="1:4" x14ac:dyDescent="0.2">
      <c r="A22" s="17" t="s">
        <v>136</v>
      </c>
      <c r="B22" s="19">
        <v>23</v>
      </c>
      <c r="C22" s="19">
        <v>23.68</v>
      </c>
      <c r="D22" s="6">
        <v>2.9565217391304355E-2</v>
      </c>
    </row>
    <row r="23" spans="1:4" x14ac:dyDescent="0.2">
      <c r="A23" s="17" t="s">
        <v>32</v>
      </c>
      <c r="B23" s="46">
        <v>9.23</v>
      </c>
      <c r="C23" s="46">
        <v>9.66</v>
      </c>
      <c r="D23" s="46">
        <v>4.658721560130008E-2</v>
      </c>
    </row>
    <row r="24" spans="1:4" x14ac:dyDescent="0.2">
      <c r="A24" s="17" t="s">
        <v>33</v>
      </c>
      <c r="B24" s="22">
        <v>14.58</v>
      </c>
      <c r="C24" s="22">
        <v>14.42</v>
      </c>
      <c r="D24" s="10">
        <v>-1.0973936899862813E-2</v>
      </c>
    </row>
    <row r="25" spans="1:4" x14ac:dyDescent="0.2">
      <c r="A25" s="17" t="s">
        <v>34</v>
      </c>
      <c r="B25" s="22">
        <v>14.23</v>
      </c>
      <c r="C25" s="22">
        <v>14.43</v>
      </c>
      <c r="D25" s="10">
        <v>1.4054813773717534E-2</v>
      </c>
    </row>
    <row r="26" spans="1:4" x14ac:dyDescent="0.2">
      <c r="A26" s="17" t="s">
        <v>35</v>
      </c>
      <c r="B26" s="22">
        <v>14.75</v>
      </c>
      <c r="C26" s="22">
        <v>15.18</v>
      </c>
      <c r="D26" s="10">
        <v>2.915254237288134E-2</v>
      </c>
    </row>
    <row r="27" spans="1:4" x14ac:dyDescent="0.2">
      <c r="A27" s="17" t="s">
        <v>36</v>
      </c>
      <c r="B27" s="46" t="s">
        <v>135</v>
      </c>
      <c r="C27" s="46"/>
      <c r="D27" s="46"/>
    </row>
    <row r="28" spans="1:4" x14ac:dyDescent="0.2">
      <c r="A28" s="26" t="s">
        <v>37</v>
      </c>
      <c r="B28" s="23">
        <v>8.1999999999999993</v>
      </c>
      <c r="C28" s="23">
        <v>9.4</v>
      </c>
      <c r="D28" s="27">
        <f>(C28/B28)-1</f>
        <v>0.14634146341463428</v>
      </c>
    </row>
  </sheetData>
  <mergeCells count="7">
    <mergeCell ref="B27:D27"/>
    <mergeCell ref="B7:C7"/>
    <mergeCell ref="B12:C12"/>
    <mergeCell ref="B17:C17"/>
    <mergeCell ref="B20:D20"/>
    <mergeCell ref="B23:D23"/>
    <mergeCell ref="B19:D19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31"/>
  <sheetViews>
    <sheetView zoomScale="200" workbookViewId="0">
      <selection activeCell="D1" sqref="D1:D1048576"/>
    </sheetView>
  </sheetViews>
  <sheetFormatPr baseColWidth="10" defaultColWidth="11.5" defaultRowHeight="15" x14ac:dyDescent="0.2"/>
  <cols>
    <col min="1" max="1" width="21.33203125" style="1" customWidth="1"/>
    <col min="2" max="2" width="17.1640625" style="1" customWidth="1"/>
    <col min="3" max="3" width="20.3320312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7" t="s">
        <v>2</v>
      </c>
      <c r="C7" s="47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12</v>
      </c>
      <c r="B9" s="19">
        <v>12.64</v>
      </c>
      <c r="C9" s="19">
        <v>14.35</v>
      </c>
      <c r="D9" s="5">
        <v>0.13528481012658222</v>
      </c>
    </row>
    <row r="10" spans="1:4" x14ac:dyDescent="0.2">
      <c r="A10" s="4"/>
      <c r="D10" s="4"/>
    </row>
    <row r="11" spans="1:4" x14ac:dyDescent="0.2">
      <c r="A11" s="4"/>
      <c r="D11" s="4"/>
    </row>
    <row r="12" spans="1:4" x14ac:dyDescent="0.2">
      <c r="A12" s="2" t="s">
        <v>18</v>
      </c>
      <c r="B12" s="47" t="s">
        <v>2</v>
      </c>
      <c r="C12" s="47"/>
      <c r="D12" s="2" t="s">
        <v>3</v>
      </c>
    </row>
    <row r="13" spans="1:4" x14ac:dyDescent="0.2">
      <c r="A13" s="7"/>
      <c r="B13" s="11">
        <v>2025</v>
      </c>
      <c r="C13" s="11">
        <v>2026</v>
      </c>
      <c r="D13" s="7"/>
    </row>
    <row r="14" spans="1:4" x14ac:dyDescent="0.2">
      <c r="A14" s="18" t="s">
        <v>38</v>
      </c>
      <c r="B14" s="19">
        <v>13.86</v>
      </c>
      <c r="C14" s="19">
        <v>15.1</v>
      </c>
      <c r="D14" s="5">
        <v>8.9466089466089471E-2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7" t="s">
        <v>2</v>
      </c>
      <c r="C17" s="47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138</v>
      </c>
      <c r="B19" s="23">
        <v>8.0299999999999994</v>
      </c>
      <c r="C19" s="23">
        <v>9.26</v>
      </c>
      <c r="D19" s="27">
        <v>0.15317559153175608</v>
      </c>
    </row>
    <row r="20" spans="1:4" x14ac:dyDescent="0.2">
      <c r="A20" s="17" t="s">
        <v>39</v>
      </c>
      <c r="B20" s="23">
        <v>12.29</v>
      </c>
      <c r="C20" s="23">
        <v>11.23</v>
      </c>
      <c r="D20" s="27">
        <v>-8.6248982912937255E-2</v>
      </c>
    </row>
    <row r="21" spans="1:4" x14ac:dyDescent="0.2">
      <c r="A21" s="17" t="s">
        <v>38</v>
      </c>
      <c r="B21" s="23">
        <v>13.86</v>
      </c>
      <c r="C21" s="23">
        <v>15.1</v>
      </c>
      <c r="D21" s="27">
        <v>8.9466089466089471E-2</v>
      </c>
    </row>
    <row r="22" spans="1:4" x14ac:dyDescent="0.2">
      <c r="A22" s="17" t="s">
        <v>40</v>
      </c>
      <c r="B22" s="19">
        <v>12.87</v>
      </c>
      <c r="C22" s="19">
        <v>13.21</v>
      </c>
      <c r="D22" s="6">
        <v>2.6418026418026486E-2</v>
      </c>
    </row>
    <row r="23" spans="1:4" x14ac:dyDescent="0.2">
      <c r="A23" s="17" t="s">
        <v>41</v>
      </c>
      <c r="B23" s="22">
        <v>11.52</v>
      </c>
      <c r="C23" s="22">
        <v>12.64</v>
      </c>
      <c r="D23" s="10">
        <v>9.7222222222222321E-2</v>
      </c>
    </row>
    <row r="24" spans="1:4" x14ac:dyDescent="0.2">
      <c r="A24" s="17" t="s">
        <v>42</v>
      </c>
      <c r="B24" s="22">
        <v>11.22</v>
      </c>
      <c r="C24" s="22">
        <v>10.89</v>
      </c>
      <c r="D24" s="10">
        <v>-2.9411764705882359E-2</v>
      </c>
    </row>
    <row r="25" spans="1:4" x14ac:dyDescent="0.2">
      <c r="A25" s="17" t="s">
        <v>43</v>
      </c>
      <c r="B25" s="23">
        <v>8.75</v>
      </c>
      <c r="C25" s="23">
        <v>9.33</v>
      </c>
      <c r="D25" s="27">
        <v>6.6285714285714281E-2</v>
      </c>
    </row>
    <row r="26" spans="1:4" x14ac:dyDescent="0.2">
      <c r="A26" s="17" t="s">
        <v>44</v>
      </c>
      <c r="B26" s="19">
        <v>14.14</v>
      </c>
      <c r="C26" s="19">
        <v>13.77</v>
      </c>
      <c r="D26" s="6">
        <v>-2.6166902404526238E-2</v>
      </c>
    </row>
    <row r="27" spans="1:4" x14ac:dyDescent="0.2">
      <c r="A27" s="17" t="s">
        <v>45</v>
      </c>
      <c r="B27" s="46" t="s">
        <v>135</v>
      </c>
      <c r="C27" s="46"/>
      <c r="D27" s="46"/>
    </row>
    <row r="28" spans="1:4" x14ac:dyDescent="0.2">
      <c r="A28" s="17" t="s">
        <v>46</v>
      </c>
      <c r="B28" s="22">
        <v>8.0399999999999991</v>
      </c>
      <c r="C28" s="22">
        <v>8.65</v>
      </c>
      <c r="D28" s="10">
        <v>7.5870646766169392E-2</v>
      </c>
    </row>
    <row r="29" spans="1:4" x14ac:dyDescent="0.2">
      <c r="A29" s="17" t="s">
        <v>47</v>
      </c>
      <c r="B29" s="22">
        <v>10.48</v>
      </c>
      <c r="C29" s="22">
        <v>11.27</v>
      </c>
      <c r="D29" s="10">
        <v>7.538167938931295E-2</v>
      </c>
    </row>
    <row r="30" spans="1:4" x14ac:dyDescent="0.2">
      <c r="A30" s="17" t="s">
        <v>48</v>
      </c>
      <c r="B30" s="22">
        <v>9.26</v>
      </c>
      <c r="C30" s="22">
        <v>10.33</v>
      </c>
      <c r="D30" s="10">
        <v>0.1155507559395248</v>
      </c>
    </row>
    <row r="31" spans="1:4" x14ac:dyDescent="0.2">
      <c r="A31" s="17" t="s">
        <v>49</v>
      </c>
      <c r="B31" s="22">
        <v>11.06</v>
      </c>
      <c r="C31" s="22">
        <v>11.31</v>
      </c>
      <c r="D31" s="10">
        <v>2.2603978300180794E-2</v>
      </c>
    </row>
  </sheetData>
  <mergeCells count="4">
    <mergeCell ref="B17:C17"/>
    <mergeCell ref="B7:C7"/>
    <mergeCell ref="B12:C12"/>
    <mergeCell ref="B27:D27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24"/>
  <sheetViews>
    <sheetView topLeftCell="B1" zoomScale="271" zoomScaleNormal="271" workbookViewId="0">
      <selection activeCell="D5" sqref="D1:D1048576"/>
    </sheetView>
  </sheetViews>
  <sheetFormatPr baseColWidth="10" defaultColWidth="11.5" defaultRowHeight="15" x14ac:dyDescent="0.2"/>
  <cols>
    <col min="1" max="1" width="24.83203125" style="1" customWidth="1"/>
    <col min="2" max="2" width="17.1640625" style="1" customWidth="1"/>
    <col min="3" max="3" width="24.3320312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7" t="s">
        <v>2</v>
      </c>
      <c r="C7" s="47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11</v>
      </c>
      <c r="B9" s="19">
        <v>19.89</v>
      </c>
      <c r="C9" s="19">
        <v>20.25</v>
      </c>
      <c r="D9" s="5">
        <v>1.8099547511312153E-2</v>
      </c>
    </row>
    <row r="10" spans="1:4" x14ac:dyDescent="0.2">
      <c r="A10" s="4"/>
      <c r="D10" s="4"/>
    </row>
    <row r="11" spans="1:4" x14ac:dyDescent="0.2">
      <c r="A11" s="4"/>
      <c r="D11" s="4"/>
    </row>
    <row r="12" spans="1:4" x14ac:dyDescent="0.2">
      <c r="A12" s="2" t="s">
        <v>18</v>
      </c>
      <c r="B12" s="47" t="s">
        <v>2</v>
      </c>
      <c r="C12" s="47"/>
      <c r="D12" s="2" t="s">
        <v>3</v>
      </c>
    </row>
    <row r="13" spans="1:4" x14ac:dyDescent="0.2">
      <c r="A13" s="7"/>
      <c r="B13" s="11">
        <v>2025</v>
      </c>
      <c r="C13" s="11">
        <v>2026</v>
      </c>
      <c r="D13" s="7"/>
    </row>
    <row r="14" spans="1:4" x14ac:dyDescent="0.2">
      <c r="A14" s="18" t="s">
        <v>11</v>
      </c>
      <c r="B14" s="19">
        <v>21.41</v>
      </c>
      <c r="C14" s="19">
        <v>21.42</v>
      </c>
      <c r="D14" s="5">
        <v>4.6707146193369908E-4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7" t="s">
        <v>2</v>
      </c>
      <c r="C17" s="47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50</v>
      </c>
      <c r="B19" s="23">
        <v>15.16</v>
      </c>
      <c r="C19" s="23">
        <v>16.73</v>
      </c>
      <c r="D19" s="27">
        <v>0.10356200527704496</v>
      </c>
    </row>
    <row r="20" spans="1:4" x14ac:dyDescent="0.2">
      <c r="A20" s="17" t="s">
        <v>11</v>
      </c>
      <c r="B20" s="23">
        <v>21.41</v>
      </c>
      <c r="C20" s="23">
        <v>21.42</v>
      </c>
      <c r="D20" s="27">
        <v>4.6707146193369908E-4</v>
      </c>
    </row>
    <row r="21" spans="1:4" x14ac:dyDescent="0.2">
      <c r="A21" s="17" t="s">
        <v>51</v>
      </c>
      <c r="B21" s="23">
        <v>20.83</v>
      </c>
      <c r="C21" s="23">
        <v>21.39</v>
      </c>
      <c r="D21" s="27">
        <v>2.6884301488238282E-2</v>
      </c>
    </row>
    <row r="22" spans="1:4" x14ac:dyDescent="0.2">
      <c r="A22" s="17" t="s">
        <v>52</v>
      </c>
      <c r="B22" s="19">
        <v>16.18</v>
      </c>
      <c r="C22" s="19">
        <v>17.95</v>
      </c>
      <c r="D22" s="6">
        <v>0.10939431396786148</v>
      </c>
    </row>
    <row r="23" spans="1:4" x14ac:dyDescent="0.2">
      <c r="A23" s="17" t="s">
        <v>53</v>
      </c>
      <c r="B23" s="44" t="s">
        <v>135</v>
      </c>
      <c r="C23" s="44"/>
      <c r="D23" s="44"/>
    </row>
    <row r="24" spans="1:4" x14ac:dyDescent="0.2">
      <c r="A24" s="17" t="s">
        <v>54</v>
      </c>
      <c r="B24" s="22">
        <v>16.670000000000002</v>
      </c>
      <c r="C24" s="22">
        <v>17</v>
      </c>
      <c r="D24" s="10">
        <v>1.9796040791841607E-2</v>
      </c>
    </row>
  </sheetData>
  <mergeCells count="4">
    <mergeCell ref="B17:C17"/>
    <mergeCell ref="B7:C7"/>
    <mergeCell ref="B12:C12"/>
    <mergeCell ref="B23:D2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27"/>
  <sheetViews>
    <sheetView topLeftCell="A2" zoomScale="236" workbookViewId="0">
      <selection activeCell="D3" sqref="D1:D1048576"/>
    </sheetView>
  </sheetViews>
  <sheetFormatPr baseColWidth="10" defaultColWidth="11.5" defaultRowHeight="15" x14ac:dyDescent="0.2"/>
  <cols>
    <col min="1" max="1" width="15.6640625" style="1" customWidth="1"/>
    <col min="2" max="2" width="17.1640625" style="1" customWidth="1"/>
    <col min="3" max="3" width="20.664062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7" t="s">
        <v>2</v>
      </c>
      <c r="C7" s="47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13</v>
      </c>
      <c r="B9" s="19">
        <v>20.92</v>
      </c>
      <c r="C9" s="19">
        <v>21.74</v>
      </c>
      <c r="D9" s="5">
        <v>3.9196940726577312E-2</v>
      </c>
    </row>
    <row r="10" spans="1:4" x14ac:dyDescent="0.2">
      <c r="A10" s="4"/>
      <c r="D10" s="4"/>
    </row>
    <row r="11" spans="1:4" x14ac:dyDescent="0.2">
      <c r="A11" s="4"/>
      <c r="D11" s="4"/>
    </row>
    <row r="12" spans="1:4" x14ac:dyDescent="0.2">
      <c r="A12" s="2" t="s">
        <v>18</v>
      </c>
      <c r="B12" s="47" t="s">
        <v>2</v>
      </c>
      <c r="C12" s="47"/>
      <c r="D12" s="2" t="s">
        <v>3</v>
      </c>
    </row>
    <row r="13" spans="1:4" x14ac:dyDescent="0.2">
      <c r="A13" s="7"/>
      <c r="B13" s="11">
        <v>2025</v>
      </c>
      <c r="C13" s="11">
        <v>2026</v>
      </c>
      <c r="D13" s="7"/>
    </row>
    <row r="14" spans="1:4" x14ac:dyDescent="0.2">
      <c r="A14" s="18" t="s">
        <v>55</v>
      </c>
      <c r="B14" s="19">
        <v>24.81</v>
      </c>
      <c r="C14" s="19">
        <v>24.5</v>
      </c>
      <c r="D14" s="5">
        <v>-1.2494961708988228E-2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7" t="s">
        <v>2</v>
      </c>
      <c r="C17" s="47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56</v>
      </c>
      <c r="B19" s="46" t="s">
        <v>135</v>
      </c>
      <c r="C19" s="46"/>
      <c r="D19" s="46"/>
    </row>
    <row r="20" spans="1:4" x14ac:dyDescent="0.2">
      <c r="A20" s="17" t="s">
        <v>55</v>
      </c>
      <c r="B20" s="23">
        <v>24.81</v>
      </c>
      <c r="C20" s="23">
        <v>24.5</v>
      </c>
      <c r="D20" s="27">
        <v>-1.2494961708988228E-2</v>
      </c>
    </row>
    <row r="21" spans="1:4" x14ac:dyDescent="0.2">
      <c r="A21" s="17" t="s">
        <v>57</v>
      </c>
      <c r="B21" s="23">
        <v>20.350000000000001</v>
      </c>
      <c r="C21" s="23">
        <v>20.62</v>
      </c>
      <c r="D21" s="27">
        <v>1.3267813267813233E-2</v>
      </c>
    </row>
    <row r="22" spans="1:4" x14ac:dyDescent="0.2">
      <c r="A22" s="17" t="s">
        <v>58</v>
      </c>
      <c r="B22" s="19">
        <v>24.75</v>
      </c>
      <c r="C22" s="19">
        <v>24.85</v>
      </c>
      <c r="D22" s="6">
        <v>4.0404040404040664E-3</v>
      </c>
    </row>
    <row r="23" spans="1:4" x14ac:dyDescent="0.2">
      <c r="A23" s="17" t="s">
        <v>59</v>
      </c>
      <c r="B23" s="22">
        <v>20.22</v>
      </c>
      <c r="C23" s="22">
        <v>20</v>
      </c>
      <c r="D23" s="10">
        <v>-1.0880316518298683E-2</v>
      </c>
    </row>
    <row r="24" spans="1:4" x14ac:dyDescent="0.2">
      <c r="A24" s="17" t="s">
        <v>60</v>
      </c>
      <c r="B24" s="46" t="s">
        <v>135</v>
      </c>
      <c r="C24" s="46"/>
      <c r="D24" s="46"/>
    </row>
    <row r="25" spans="1:4" x14ac:dyDescent="0.2">
      <c r="A25" s="17" t="s">
        <v>61</v>
      </c>
      <c r="B25" s="46" t="s">
        <v>135</v>
      </c>
      <c r="C25" s="46"/>
      <c r="D25" s="46"/>
    </row>
    <row r="26" spans="1:4" x14ac:dyDescent="0.2">
      <c r="A26" s="17" t="s">
        <v>62</v>
      </c>
      <c r="B26" s="46" t="s">
        <v>135</v>
      </c>
      <c r="C26" s="46"/>
      <c r="D26" s="46"/>
    </row>
    <row r="27" spans="1:4" x14ac:dyDescent="0.2">
      <c r="A27" s="17" t="s">
        <v>63</v>
      </c>
      <c r="B27" s="22">
        <v>19.559999999999999</v>
      </c>
      <c r="C27" s="22">
        <v>19.93</v>
      </c>
      <c r="D27" s="10">
        <v>1.891615541922298E-2</v>
      </c>
    </row>
  </sheetData>
  <mergeCells count="7">
    <mergeCell ref="B7:C7"/>
    <mergeCell ref="B12:C12"/>
    <mergeCell ref="B17:C17"/>
    <mergeCell ref="B26:D26"/>
    <mergeCell ref="B25:D25"/>
    <mergeCell ref="B19:D19"/>
    <mergeCell ref="B24:D24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22"/>
  <sheetViews>
    <sheetView zoomScale="150" workbookViewId="0">
      <selection activeCell="D1" sqref="D1:D1048576"/>
    </sheetView>
  </sheetViews>
  <sheetFormatPr baseColWidth="10" defaultColWidth="11.5" defaultRowHeight="15" x14ac:dyDescent="0.2"/>
  <cols>
    <col min="1" max="1" width="15.6640625" style="1" customWidth="1"/>
    <col min="2" max="2" width="17.1640625" style="1" customWidth="1"/>
    <col min="3" max="3" width="21.5" style="1" customWidth="1"/>
    <col min="4" max="4" width="25.33203125" style="1" customWidth="1"/>
    <col min="5" max="6" width="17.1640625" style="1" customWidth="1"/>
    <col min="7" max="7" width="14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7" t="s">
        <v>2</v>
      </c>
      <c r="C7" s="47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14</v>
      </c>
      <c r="B9" s="19">
        <v>19.05</v>
      </c>
      <c r="C9" s="19">
        <v>19.46</v>
      </c>
      <c r="D9" s="5">
        <v>2.1522309711285992E-2</v>
      </c>
    </row>
    <row r="10" spans="1:4" x14ac:dyDescent="0.2">
      <c r="A10" s="4"/>
      <c r="D10" s="4"/>
    </row>
    <row r="11" spans="1:4" x14ac:dyDescent="0.2">
      <c r="A11" s="4"/>
      <c r="D11" s="4"/>
    </row>
    <row r="12" spans="1:4" x14ac:dyDescent="0.2">
      <c r="A12" s="2" t="s">
        <v>18</v>
      </c>
      <c r="B12" s="47" t="s">
        <v>2</v>
      </c>
      <c r="C12" s="47"/>
      <c r="D12" s="2" t="s">
        <v>3</v>
      </c>
    </row>
    <row r="13" spans="1:4" x14ac:dyDescent="0.2">
      <c r="A13" s="7"/>
      <c r="B13" s="11">
        <v>2025</v>
      </c>
      <c r="C13" s="11">
        <v>2026</v>
      </c>
      <c r="D13" s="7"/>
    </row>
    <row r="14" spans="1:4" x14ac:dyDescent="0.2">
      <c r="A14" s="18" t="s">
        <v>64</v>
      </c>
      <c r="B14" s="19">
        <v>19.559999999999999</v>
      </c>
      <c r="C14" s="19">
        <v>19.850000000000001</v>
      </c>
      <c r="D14" s="5">
        <v>1.4826175869120828E-2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7" t="s">
        <v>2</v>
      </c>
      <c r="C17" s="47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65</v>
      </c>
      <c r="B19" s="46" t="s">
        <v>135</v>
      </c>
      <c r="C19" s="46"/>
      <c r="D19" s="46"/>
    </row>
    <row r="20" spans="1:4" x14ac:dyDescent="0.2">
      <c r="A20" s="17" t="s">
        <v>64</v>
      </c>
      <c r="B20" s="23">
        <v>19.559999999999999</v>
      </c>
      <c r="C20" s="23">
        <v>19.850000000000001</v>
      </c>
      <c r="D20" s="27">
        <v>1.4826175869120828E-2</v>
      </c>
    </row>
    <row r="21" spans="1:4" x14ac:dyDescent="0.2">
      <c r="A21" s="17" t="s">
        <v>66</v>
      </c>
      <c r="B21" s="23">
        <v>19.440000000000001</v>
      </c>
      <c r="C21" s="23">
        <v>19.420000000000002</v>
      </c>
      <c r="D21" s="27">
        <v>-1.0288065843621075E-3</v>
      </c>
    </row>
    <row r="22" spans="1:4" x14ac:dyDescent="0.2">
      <c r="A22" s="17" t="s">
        <v>67</v>
      </c>
      <c r="B22" s="19">
        <v>17.82</v>
      </c>
      <c r="C22" s="19">
        <v>19.52</v>
      </c>
      <c r="D22" s="6">
        <v>9.5398428731761964E-2</v>
      </c>
    </row>
  </sheetData>
  <mergeCells count="4">
    <mergeCell ref="B7:C7"/>
    <mergeCell ref="B12:C12"/>
    <mergeCell ref="B17:C17"/>
    <mergeCell ref="B19:D19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4"/>
  <sheetViews>
    <sheetView zoomScale="200" zoomScaleNormal="200" workbookViewId="0">
      <selection activeCell="D1" sqref="D1:D1048576"/>
    </sheetView>
  </sheetViews>
  <sheetFormatPr baseColWidth="10" defaultColWidth="11.5" defaultRowHeight="15" x14ac:dyDescent="0.2"/>
  <cols>
    <col min="1" max="1" width="28.6640625" style="1" customWidth="1"/>
    <col min="2" max="2" width="14.1640625" style="1" customWidth="1"/>
    <col min="3" max="3" width="23.5" style="1" customWidth="1"/>
    <col min="4" max="4" width="25.33203125" style="1" customWidth="1"/>
    <col min="5" max="5" width="17.1640625" style="1" customWidth="1"/>
    <col min="6" max="6" width="14" style="1" customWidth="1"/>
    <col min="7" max="16384" width="11.5" style="1"/>
  </cols>
  <sheetData>
    <row r="1" spans="1:4" ht="24" x14ac:dyDescent="0.3">
      <c r="A1" s="16" t="s">
        <v>0</v>
      </c>
    </row>
    <row r="2" spans="1:4" x14ac:dyDescent="0.2">
      <c r="A2" s="3" t="s">
        <v>132</v>
      </c>
    </row>
    <row r="3" spans="1:4" x14ac:dyDescent="0.2">
      <c r="A3" s="1" t="s">
        <v>134</v>
      </c>
    </row>
    <row r="4" spans="1:4" x14ac:dyDescent="0.2">
      <c r="A4" s="1" t="s">
        <v>17</v>
      </c>
    </row>
    <row r="6" spans="1:4" x14ac:dyDescent="0.2">
      <c r="A6" s="2" t="s">
        <v>1</v>
      </c>
      <c r="B6" s="47" t="s">
        <v>2</v>
      </c>
      <c r="C6" s="47"/>
      <c r="D6" s="2" t="s">
        <v>3</v>
      </c>
    </row>
    <row r="7" spans="1:4" x14ac:dyDescent="0.2">
      <c r="A7" s="9"/>
      <c r="B7" s="11">
        <v>2025</v>
      </c>
      <c r="C7" s="11">
        <v>2026</v>
      </c>
      <c r="D7" s="11" t="s">
        <v>5</v>
      </c>
    </row>
    <row r="8" spans="1:4" x14ac:dyDescent="0.2">
      <c r="A8" s="18" t="s">
        <v>15</v>
      </c>
      <c r="B8" s="19">
        <v>20.94</v>
      </c>
      <c r="C8" s="19">
        <v>22.31</v>
      </c>
      <c r="D8" s="5">
        <v>6.5425023877745847E-2</v>
      </c>
    </row>
    <row r="10" spans="1:4" x14ac:dyDescent="0.2">
      <c r="A10" s="2" t="s">
        <v>20</v>
      </c>
      <c r="B10" s="47" t="s">
        <v>2</v>
      </c>
      <c r="C10" s="47"/>
      <c r="D10" s="3" t="s">
        <v>3</v>
      </c>
    </row>
    <row r="11" spans="1:4" x14ac:dyDescent="0.2">
      <c r="A11" s="7"/>
      <c r="B11" s="11">
        <v>2025</v>
      </c>
      <c r="C11" s="11">
        <v>2026</v>
      </c>
      <c r="D11" s="11" t="s">
        <v>5</v>
      </c>
    </row>
    <row r="12" spans="1:4" x14ac:dyDescent="0.2">
      <c r="A12" s="18" t="s">
        <v>68</v>
      </c>
      <c r="B12" s="23">
        <v>24.49</v>
      </c>
      <c r="C12" s="23">
        <v>25.67</v>
      </c>
      <c r="D12" s="27">
        <v>4.8182931808901763E-2</v>
      </c>
    </row>
    <row r="13" spans="1:4" x14ac:dyDescent="0.2">
      <c r="A13" s="17" t="s">
        <v>69</v>
      </c>
      <c r="B13" s="23">
        <v>22.29</v>
      </c>
      <c r="C13" s="23">
        <v>22.77</v>
      </c>
      <c r="D13" s="27">
        <v>2.1534320323014722E-2</v>
      </c>
    </row>
    <row r="14" spans="1:4" x14ac:dyDescent="0.2">
      <c r="A14" s="17" t="s">
        <v>70</v>
      </c>
      <c r="B14" s="23">
        <v>22.11</v>
      </c>
      <c r="C14" s="23">
        <v>23.42</v>
      </c>
      <c r="D14" s="27">
        <v>5.924920850293991E-2</v>
      </c>
    </row>
    <row r="15" spans="1:4" x14ac:dyDescent="0.2">
      <c r="A15" s="26" t="s">
        <v>71</v>
      </c>
      <c r="B15" s="23">
        <v>20.9</v>
      </c>
      <c r="C15" s="23">
        <v>21.34</v>
      </c>
      <c r="D15" s="27">
        <v>2.1052631578947434E-2</v>
      </c>
    </row>
    <row r="16" spans="1:4" x14ac:dyDescent="0.2">
      <c r="A16" s="21" t="s">
        <v>72</v>
      </c>
      <c r="B16" s="23">
        <v>22.91</v>
      </c>
      <c r="C16" s="23">
        <v>22.32</v>
      </c>
      <c r="D16" s="27">
        <v>-2.5752946311654257E-2</v>
      </c>
    </row>
    <row r="17" spans="1:4" x14ac:dyDescent="0.2">
      <c r="A17" s="21" t="s">
        <v>73</v>
      </c>
      <c r="B17" s="23">
        <v>20.47</v>
      </c>
      <c r="C17" s="23">
        <v>23.96</v>
      </c>
      <c r="D17" s="27">
        <v>0.17049340498290189</v>
      </c>
    </row>
    <row r="18" spans="1:4" x14ac:dyDescent="0.2">
      <c r="A18" s="21" t="s">
        <v>74</v>
      </c>
      <c r="B18" s="23">
        <v>26.4</v>
      </c>
      <c r="C18" s="23">
        <v>22.63</v>
      </c>
      <c r="D18" s="27">
        <v>-0.14280303030303032</v>
      </c>
    </row>
    <row r="19" spans="1:4" x14ac:dyDescent="0.2">
      <c r="A19" s="21" t="s">
        <v>75</v>
      </c>
      <c r="B19" s="23">
        <v>21.68</v>
      </c>
      <c r="C19" s="23">
        <v>20.64</v>
      </c>
      <c r="D19" s="27">
        <v>-4.7970479704797064E-2</v>
      </c>
    </row>
    <row r="20" spans="1:4" x14ac:dyDescent="0.2">
      <c r="A20" s="21" t="s">
        <v>76</v>
      </c>
      <c r="B20" s="23">
        <v>20.309999999999999</v>
      </c>
      <c r="C20" s="23">
        <v>20.71</v>
      </c>
      <c r="D20" s="27">
        <v>1.9694731659281262E-2</v>
      </c>
    </row>
    <row r="21" spans="1:4" x14ac:dyDescent="0.2">
      <c r="A21" s="21" t="s">
        <v>77</v>
      </c>
      <c r="B21" s="23">
        <v>19.27</v>
      </c>
      <c r="C21" s="23">
        <v>19.98</v>
      </c>
      <c r="D21" s="27">
        <v>3.6844836533471703E-2</v>
      </c>
    </row>
    <row r="22" spans="1:4" x14ac:dyDescent="0.2">
      <c r="A22" s="21" t="s">
        <v>78</v>
      </c>
      <c r="B22" s="23">
        <v>18.02</v>
      </c>
      <c r="C22" s="23">
        <v>19.96</v>
      </c>
      <c r="D22" s="27">
        <v>0.10765815760266384</v>
      </c>
    </row>
    <row r="23" spans="1:4" x14ac:dyDescent="0.2">
      <c r="A23" s="21" t="s">
        <v>79</v>
      </c>
      <c r="B23" s="23">
        <v>20.45</v>
      </c>
      <c r="C23" s="23">
        <v>20.51</v>
      </c>
      <c r="D23" s="27">
        <v>2.9339853300733854E-3</v>
      </c>
    </row>
    <row r="24" spans="1:4" x14ac:dyDescent="0.2">
      <c r="A24" s="21" t="s">
        <v>80</v>
      </c>
      <c r="B24" s="23">
        <v>23.37</v>
      </c>
      <c r="C24" s="23">
        <v>22.57</v>
      </c>
      <c r="D24" s="27">
        <v>-3.4231921266581145E-2</v>
      </c>
    </row>
    <row r="25" spans="1:4" x14ac:dyDescent="0.2">
      <c r="A25" s="21" t="s">
        <v>81</v>
      </c>
      <c r="B25" s="23">
        <v>20.03</v>
      </c>
      <c r="C25" s="23">
        <v>20.97</v>
      </c>
      <c r="D25" s="27">
        <v>4.6929605591612411E-2</v>
      </c>
    </row>
    <row r="26" spans="1:4" ht="32" x14ac:dyDescent="0.2">
      <c r="A26" s="38" t="s">
        <v>82</v>
      </c>
      <c r="B26" s="23">
        <v>17.11</v>
      </c>
      <c r="C26" s="23">
        <v>21.13</v>
      </c>
      <c r="D26" s="27">
        <v>0.23495032144944483</v>
      </c>
    </row>
    <row r="27" spans="1:4" x14ac:dyDescent="0.2">
      <c r="A27" s="21" t="s">
        <v>83</v>
      </c>
      <c r="B27" s="23">
        <v>20.18</v>
      </c>
      <c r="C27" s="23">
        <v>22.92</v>
      </c>
      <c r="D27" s="27">
        <v>0.13577799801783952</v>
      </c>
    </row>
    <row r="28" spans="1:4" x14ac:dyDescent="0.2">
      <c r="A28" s="21" t="s">
        <v>84</v>
      </c>
      <c r="B28" s="23">
        <v>21.04</v>
      </c>
      <c r="C28" s="23">
        <v>20.95</v>
      </c>
      <c r="D28" s="27">
        <v>-4.2775665399239493E-3</v>
      </c>
    </row>
    <row r="29" spans="1:4" x14ac:dyDescent="0.2">
      <c r="A29" s="21" t="s">
        <v>85</v>
      </c>
      <c r="B29" s="23">
        <v>21.05</v>
      </c>
      <c r="C29" s="23">
        <v>20.94</v>
      </c>
      <c r="D29" s="27">
        <v>-5.2256532066508043E-3</v>
      </c>
    </row>
    <row r="30" spans="1:4" x14ac:dyDescent="0.2">
      <c r="A30" s="21" t="s">
        <v>86</v>
      </c>
      <c r="B30" s="23">
        <v>21.54</v>
      </c>
      <c r="C30" s="23">
        <v>22.25</v>
      </c>
      <c r="D30" s="27">
        <v>3.2961931290622193E-2</v>
      </c>
    </row>
    <row r="31" spans="1:4" x14ac:dyDescent="0.2">
      <c r="A31" s="7" t="s">
        <v>87</v>
      </c>
      <c r="B31" s="20">
        <v>22.15</v>
      </c>
      <c r="C31" s="20">
        <v>21.68</v>
      </c>
      <c r="D31" s="8">
        <v>-2.121896162528214E-2</v>
      </c>
    </row>
    <row r="32" spans="1:4" x14ac:dyDescent="0.2">
      <c r="A32" s="21" t="s">
        <v>88</v>
      </c>
      <c r="B32" s="23">
        <v>18.32</v>
      </c>
      <c r="C32" s="23">
        <v>20.059999999999999</v>
      </c>
      <c r="D32" s="27">
        <v>9.4978165938864434E-2</v>
      </c>
    </row>
    <row r="33" spans="1:4" x14ac:dyDescent="0.2">
      <c r="A33" s="21" t="s">
        <v>89</v>
      </c>
      <c r="B33" s="23">
        <v>20.63</v>
      </c>
      <c r="C33" s="23">
        <v>25.54</v>
      </c>
      <c r="D33" s="27">
        <v>0.23800290838584592</v>
      </c>
    </row>
    <row r="34" spans="1:4" x14ac:dyDescent="0.2">
      <c r="A34" s="21" t="s">
        <v>90</v>
      </c>
      <c r="B34" s="23">
        <v>18.25</v>
      </c>
      <c r="C34" s="23">
        <v>19.37</v>
      </c>
      <c r="D34" s="27">
        <v>6.1369863013698733E-2</v>
      </c>
    </row>
  </sheetData>
  <mergeCells count="2">
    <mergeCell ref="B6:C6"/>
    <mergeCell ref="B10:C10"/>
  </mergeCells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41"/>
  <sheetViews>
    <sheetView zoomScale="194" workbookViewId="0">
      <selection activeCell="D1" sqref="D1:D1048576"/>
    </sheetView>
  </sheetViews>
  <sheetFormatPr baseColWidth="10" defaultColWidth="11.5" defaultRowHeight="15" x14ac:dyDescent="0.2"/>
  <cols>
    <col min="1" max="1" width="24.33203125" style="1" customWidth="1"/>
    <col min="2" max="2" width="18.5" style="1" customWidth="1"/>
    <col min="3" max="3" width="17.1640625" style="1" customWidth="1"/>
    <col min="4" max="4" width="25.33203125" style="1" customWidth="1"/>
    <col min="5" max="5" width="14" style="1" customWidth="1"/>
    <col min="6" max="6" width="17.1640625" style="1" customWidth="1"/>
    <col min="7" max="7" width="17.33203125" style="1" customWidth="1"/>
    <col min="8" max="8" width="14" style="1" customWidth="1"/>
    <col min="9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3" t="s">
        <v>2</v>
      </c>
      <c r="C7" s="43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9</v>
      </c>
      <c r="B9" s="19">
        <v>12.7</v>
      </c>
      <c r="C9" s="19">
        <v>13.06</v>
      </c>
      <c r="D9" s="5">
        <v>2.8346456692913469E-2</v>
      </c>
    </row>
    <row r="10" spans="1:4" x14ac:dyDescent="0.2">
      <c r="D10" s="4"/>
    </row>
    <row r="11" spans="1:4" x14ac:dyDescent="0.2">
      <c r="A11" s="2" t="s">
        <v>18</v>
      </c>
      <c r="B11" s="43" t="s">
        <v>2</v>
      </c>
      <c r="C11" s="43"/>
      <c r="D11" s="2" t="s">
        <v>3</v>
      </c>
    </row>
    <row r="12" spans="1:4" x14ac:dyDescent="0.2">
      <c r="A12" s="9"/>
      <c r="B12" s="11">
        <v>2025</v>
      </c>
      <c r="C12" s="11">
        <v>2026</v>
      </c>
      <c r="D12" s="7"/>
    </row>
    <row r="13" spans="1:4" x14ac:dyDescent="0.2">
      <c r="A13" s="18" t="s">
        <v>91</v>
      </c>
      <c r="B13" s="33">
        <v>13.15</v>
      </c>
      <c r="C13" s="33">
        <v>13.52</v>
      </c>
      <c r="D13" s="5">
        <v>2.8136882129277563E-2</v>
      </c>
    </row>
    <row r="14" spans="1:4" x14ac:dyDescent="0.2">
      <c r="D14" s="4"/>
    </row>
    <row r="15" spans="1:4" x14ac:dyDescent="0.2">
      <c r="A15" s="2" t="s">
        <v>20</v>
      </c>
      <c r="B15" s="43" t="s">
        <v>2</v>
      </c>
      <c r="C15" s="43"/>
      <c r="D15" s="2" t="s">
        <v>3</v>
      </c>
    </row>
    <row r="16" spans="1:4" x14ac:dyDescent="0.2">
      <c r="A16" s="9"/>
      <c r="B16" s="11">
        <v>2025</v>
      </c>
      <c r="C16" s="11">
        <v>2026</v>
      </c>
      <c r="D16" s="9"/>
    </row>
    <row r="17" spans="1:4" x14ac:dyDescent="0.2">
      <c r="A17" s="18" t="s">
        <v>92</v>
      </c>
      <c r="B17" s="19">
        <v>10.63</v>
      </c>
      <c r="C17" s="19">
        <v>11.91</v>
      </c>
      <c r="D17" s="6">
        <v>0.12041392285983066</v>
      </c>
    </row>
    <row r="18" spans="1:4" x14ac:dyDescent="0.2">
      <c r="A18" s="17" t="s">
        <v>93</v>
      </c>
      <c r="B18" s="22">
        <v>14.02</v>
      </c>
      <c r="C18" s="22">
        <v>14.91</v>
      </c>
      <c r="D18" s="10">
        <v>6.348074179743235E-2</v>
      </c>
    </row>
    <row r="19" spans="1:4" x14ac:dyDescent="0.2">
      <c r="A19" s="17" t="s">
        <v>94</v>
      </c>
      <c r="B19" s="22">
        <v>14.85</v>
      </c>
      <c r="C19" s="23">
        <v>15.15</v>
      </c>
      <c r="D19" s="10">
        <v>2.0202020202020332E-2</v>
      </c>
    </row>
    <row r="20" spans="1:4" x14ac:dyDescent="0.2">
      <c r="A20" s="17" t="s">
        <v>95</v>
      </c>
      <c r="B20" s="22">
        <v>12.32</v>
      </c>
      <c r="C20" s="19">
        <v>13.51</v>
      </c>
      <c r="D20" s="10">
        <v>9.659090909090895E-2</v>
      </c>
    </row>
    <row r="21" spans="1:4" x14ac:dyDescent="0.2">
      <c r="A21" s="17" t="s">
        <v>96</v>
      </c>
      <c r="B21" s="49" t="s">
        <v>135</v>
      </c>
      <c r="C21" s="49">
        <v>9.5399999999999991</v>
      </c>
      <c r="D21" s="49">
        <v>0.11448598130841114</v>
      </c>
    </row>
    <row r="22" spans="1:4" x14ac:dyDescent="0.2">
      <c r="A22" s="17" t="s">
        <v>97</v>
      </c>
      <c r="B22" s="22">
        <v>12.13</v>
      </c>
      <c r="C22" s="22">
        <v>12.1</v>
      </c>
      <c r="D22" s="10">
        <v>-2.473206924979432E-3</v>
      </c>
    </row>
    <row r="23" spans="1:4" x14ac:dyDescent="0.2">
      <c r="A23" s="17" t="s">
        <v>98</v>
      </c>
      <c r="B23" s="46" t="s">
        <v>135</v>
      </c>
      <c r="C23" s="46">
        <v>10.37</v>
      </c>
      <c r="D23" s="46">
        <v>1.9665683382497523E-2</v>
      </c>
    </row>
    <row r="24" spans="1:4" x14ac:dyDescent="0.2">
      <c r="A24" s="17" t="s">
        <v>99</v>
      </c>
      <c r="B24" s="22">
        <v>13.77</v>
      </c>
      <c r="C24" s="22">
        <v>16</v>
      </c>
      <c r="D24" s="10">
        <v>0.16194625998547574</v>
      </c>
    </row>
    <row r="25" spans="1:4" x14ac:dyDescent="0.2">
      <c r="A25" s="17" t="s">
        <v>100</v>
      </c>
      <c r="B25" s="22">
        <v>12.13</v>
      </c>
      <c r="C25" s="22">
        <v>12.71</v>
      </c>
      <c r="D25" s="10">
        <v>4.7815333882934796E-2</v>
      </c>
    </row>
    <row r="26" spans="1:4" x14ac:dyDescent="0.2">
      <c r="A26" s="17" t="s">
        <v>101</v>
      </c>
      <c r="B26" s="22">
        <v>12.5</v>
      </c>
      <c r="C26" s="22">
        <v>14.2</v>
      </c>
      <c r="D26" s="10">
        <v>0.1359999999999999</v>
      </c>
    </row>
    <row r="27" spans="1:4" x14ac:dyDescent="0.2">
      <c r="A27" s="17" t="s">
        <v>102</v>
      </c>
      <c r="B27" s="22">
        <v>10.88</v>
      </c>
      <c r="C27" s="22">
        <v>10.039999999999999</v>
      </c>
      <c r="D27" s="10">
        <v>-7.7205882352941346E-2</v>
      </c>
    </row>
    <row r="28" spans="1:4" x14ac:dyDescent="0.2">
      <c r="A28" s="17" t="s">
        <v>103</v>
      </c>
      <c r="B28" s="22">
        <v>10.33</v>
      </c>
      <c r="C28" s="22">
        <v>10.07</v>
      </c>
      <c r="D28" s="10">
        <v>-2.5169409486931249E-2</v>
      </c>
    </row>
    <row r="29" spans="1:4" x14ac:dyDescent="0.2">
      <c r="A29" s="17" t="s">
        <v>104</v>
      </c>
      <c r="B29" s="22">
        <v>13.83</v>
      </c>
      <c r="C29" s="22">
        <v>13.44</v>
      </c>
      <c r="D29" s="10">
        <v>-2.8199566160520662E-2</v>
      </c>
    </row>
    <row r="30" spans="1:4" x14ac:dyDescent="0.2">
      <c r="A30" s="17" t="s">
        <v>105</v>
      </c>
      <c r="B30" s="22">
        <v>18.809999999999999</v>
      </c>
      <c r="C30" s="22">
        <v>18.78</v>
      </c>
      <c r="D30" s="10">
        <v>-1.5948963317382603E-3</v>
      </c>
    </row>
    <row r="31" spans="1:4" x14ac:dyDescent="0.2">
      <c r="A31" s="17" t="s">
        <v>106</v>
      </c>
      <c r="B31" s="22">
        <v>10.95</v>
      </c>
      <c r="C31" s="22">
        <v>11.15</v>
      </c>
      <c r="D31" s="10">
        <v>1.8264840182648401E-2</v>
      </c>
    </row>
    <row r="32" spans="1:4" x14ac:dyDescent="0.2">
      <c r="A32" s="17" t="s">
        <v>91</v>
      </c>
      <c r="B32" s="22">
        <v>13.15</v>
      </c>
      <c r="C32" s="22">
        <v>13.52</v>
      </c>
      <c r="D32" s="10">
        <v>2.8136882129277563E-2</v>
      </c>
    </row>
    <row r="33" spans="1:4" x14ac:dyDescent="0.2">
      <c r="A33" s="17" t="s">
        <v>107</v>
      </c>
      <c r="B33" s="22">
        <v>12.56</v>
      </c>
      <c r="C33" s="22">
        <v>12.15</v>
      </c>
      <c r="D33" s="10">
        <v>-3.2643312101910849E-2</v>
      </c>
    </row>
    <row r="34" spans="1:4" x14ac:dyDescent="0.2">
      <c r="A34" s="17" t="s">
        <v>108</v>
      </c>
      <c r="B34" s="24">
        <v>11.06</v>
      </c>
      <c r="C34" s="24">
        <v>10.69</v>
      </c>
      <c r="D34" s="25">
        <v>-3.345388788426773E-2</v>
      </c>
    </row>
    <row r="35" spans="1:4" x14ac:dyDescent="0.2">
      <c r="A35" s="17" t="s">
        <v>109</v>
      </c>
      <c r="B35" s="22">
        <v>14.6</v>
      </c>
      <c r="C35" s="22">
        <v>14.88</v>
      </c>
      <c r="D35" s="10">
        <v>1.9178082191780854E-2</v>
      </c>
    </row>
    <row r="36" spans="1:4" x14ac:dyDescent="0.2">
      <c r="A36" s="17" t="s">
        <v>110</v>
      </c>
      <c r="B36" s="46" t="s">
        <v>135</v>
      </c>
      <c r="C36" s="46"/>
      <c r="D36" s="46"/>
    </row>
    <row r="37" spans="1:4" x14ac:dyDescent="0.2">
      <c r="A37" s="17" t="s">
        <v>111</v>
      </c>
      <c r="B37" s="46" t="s">
        <v>135</v>
      </c>
      <c r="C37" s="46"/>
      <c r="D37" s="46"/>
    </row>
    <row r="38" spans="1:4" x14ac:dyDescent="0.2">
      <c r="A38" s="17" t="s">
        <v>112</v>
      </c>
      <c r="B38" s="22">
        <v>12.88</v>
      </c>
      <c r="C38" s="22">
        <v>13.18</v>
      </c>
      <c r="D38" s="10">
        <v>2.3291925465838359E-2</v>
      </c>
    </row>
    <row r="39" spans="1:4" x14ac:dyDescent="0.2">
      <c r="A39" s="26" t="s">
        <v>113</v>
      </c>
      <c r="B39" s="22">
        <v>11.82</v>
      </c>
      <c r="C39" s="22">
        <v>12.22</v>
      </c>
      <c r="D39" s="10">
        <v>3.384094754653133E-2</v>
      </c>
    </row>
    <row r="40" spans="1:4" x14ac:dyDescent="0.2">
      <c r="A40" s="18" t="s">
        <v>114</v>
      </c>
      <c r="B40" s="48" t="s">
        <v>135</v>
      </c>
      <c r="C40" s="48"/>
      <c r="D40" s="48"/>
    </row>
    <row r="41" spans="1:4" x14ac:dyDescent="0.2">
      <c r="B41" s="4"/>
      <c r="C41" s="4"/>
      <c r="D41" s="4"/>
    </row>
  </sheetData>
  <mergeCells count="8">
    <mergeCell ref="B7:C7"/>
    <mergeCell ref="B11:C11"/>
    <mergeCell ref="B15:C15"/>
    <mergeCell ref="B40:D40"/>
    <mergeCell ref="B36:D36"/>
    <mergeCell ref="B37:D37"/>
    <mergeCell ref="B23:D23"/>
    <mergeCell ref="B21:D21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36"/>
  <sheetViews>
    <sheetView zoomScale="60" zoomScaleNormal="218" workbookViewId="0">
      <selection activeCell="D1" sqref="D1:D1048576"/>
    </sheetView>
  </sheetViews>
  <sheetFormatPr baseColWidth="10" defaultColWidth="11.5" defaultRowHeight="15" x14ac:dyDescent="0.2"/>
  <cols>
    <col min="1" max="1" width="23.1640625" style="1" customWidth="1"/>
    <col min="2" max="2" width="18.5" style="1" customWidth="1"/>
    <col min="3" max="3" width="19.33203125" style="1" customWidth="1"/>
    <col min="4" max="4" width="25.33203125" style="1" customWidth="1"/>
    <col min="5" max="5" width="14" style="1" customWidth="1"/>
    <col min="6" max="7" width="17.1640625" style="1" customWidth="1"/>
    <col min="8" max="16384" width="11.5" style="1"/>
  </cols>
  <sheetData>
    <row r="2" spans="1:4" ht="24" x14ac:dyDescent="0.3">
      <c r="A2" s="16" t="s">
        <v>0</v>
      </c>
    </row>
    <row r="3" spans="1:4" x14ac:dyDescent="0.2">
      <c r="A3" s="1" t="s">
        <v>134</v>
      </c>
    </row>
    <row r="4" spans="1:4" x14ac:dyDescent="0.2">
      <c r="A4" s="1" t="s">
        <v>17</v>
      </c>
    </row>
    <row r="7" spans="1:4" x14ac:dyDescent="0.2">
      <c r="A7" s="2" t="s">
        <v>1</v>
      </c>
      <c r="B7" s="43" t="s">
        <v>2</v>
      </c>
      <c r="C7" s="43"/>
      <c r="D7" s="2" t="s">
        <v>3</v>
      </c>
    </row>
    <row r="8" spans="1:4" x14ac:dyDescent="0.2">
      <c r="A8" s="9"/>
      <c r="B8" s="11">
        <v>2025</v>
      </c>
      <c r="C8" s="11">
        <v>2026</v>
      </c>
      <c r="D8" s="7"/>
    </row>
    <row r="9" spans="1:4" x14ac:dyDescent="0.2">
      <c r="A9" s="18" t="s">
        <v>10</v>
      </c>
      <c r="B9" s="19">
        <v>12.53</v>
      </c>
      <c r="C9" s="19">
        <v>13.12</v>
      </c>
      <c r="D9" s="5">
        <v>4.7086991221069407E-2</v>
      </c>
    </row>
    <row r="10" spans="1:4" x14ac:dyDescent="0.2">
      <c r="D10" s="4"/>
    </row>
    <row r="11" spans="1:4" x14ac:dyDescent="0.2">
      <c r="D11" s="4"/>
    </row>
    <row r="12" spans="1:4" x14ac:dyDescent="0.2">
      <c r="A12" s="2" t="s">
        <v>18</v>
      </c>
      <c r="B12" s="43" t="s">
        <v>2</v>
      </c>
      <c r="C12" s="43"/>
      <c r="D12" s="2" t="s">
        <v>3</v>
      </c>
    </row>
    <row r="13" spans="1:4" x14ac:dyDescent="0.2">
      <c r="A13" s="9"/>
      <c r="B13" s="11">
        <v>2025</v>
      </c>
      <c r="C13" s="11">
        <v>2026</v>
      </c>
      <c r="D13" s="7"/>
    </row>
    <row r="14" spans="1:4" x14ac:dyDescent="0.2">
      <c r="A14" s="18" t="s">
        <v>115</v>
      </c>
      <c r="B14" s="19">
        <v>16.350000000000001</v>
      </c>
      <c r="C14" s="19">
        <v>15.63</v>
      </c>
      <c r="D14" s="5">
        <v>-4.4036697247706424E-2</v>
      </c>
    </row>
    <row r="15" spans="1:4" x14ac:dyDescent="0.2">
      <c r="A15" s="4"/>
      <c r="D15" s="4"/>
    </row>
    <row r="16" spans="1:4" x14ac:dyDescent="0.2">
      <c r="A16" s="4"/>
      <c r="D16" s="4"/>
    </row>
    <row r="17" spans="1:4" x14ac:dyDescent="0.2">
      <c r="A17" s="2" t="s">
        <v>20</v>
      </c>
      <c r="B17" s="43" t="s">
        <v>2</v>
      </c>
      <c r="C17" s="43"/>
      <c r="D17" s="2" t="s">
        <v>3</v>
      </c>
    </row>
    <row r="18" spans="1:4" x14ac:dyDescent="0.2">
      <c r="A18" s="7"/>
      <c r="B18" s="11">
        <v>2025</v>
      </c>
      <c r="C18" s="11">
        <v>2026</v>
      </c>
      <c r="D18" s="9"/>
    </row>
    <row r="19" spans="1:4" x14ac:dyDescent="0.2">
      <c r="A19" s="18" t="s">
        <v>116</v>
      </c>
      <c r="B19" s="19">
        <v>12.3</v>
      </c>
      <c r="C19" s="19">
        <v>13.9</v>
      </c>
      <c r="D19" s="6">
        <v>0.13008130081300817</v>
      </c>
    </row>
    <row r="20" spans="1:4" x14ac:dyDescent="0.2">
      <c r="A20" s="17" t="s">
        <v>117</v>
      </c>
      <c r="B20" s="39">
        <v>11.7</v>
      </c>
      <c r="C20" s="39">
        <v>13.2</v>
      </c>
      <c r="D20" s="40">
        <f>C20/B20-1</f>
        <v>0.12820512820512819</v>
      </c>
    </row>
    <row r="21" spans="1:4" x14ac:dyDescent="0.2">
      <c r="A21" s="17" t="s">
        <v>118</v>
      </c>
      <c r="B21" s="23">
        <v>12.03</v>
      </c>
      <c r="C21" s="23">
        <v>12.3</v>
      </c>
      <c r="D21" s="27">
        <v>2.244389027431426E-2</v>
      </c>
    </row>
    <row r="22" spans="1:4" x14ac:dyDescent="0.2">
      <c r="A22" s="17" t="s">
        <v>139</v>
      </c>
      <c r="B22" s="19">
        <v>16.16</v>
      </c>
      <c r="C22" s="19">
        <v>16.86</v>
      </c>
      <c r="D22" s="6">
        <v>4.3316831683168244E-2</v>
      </c>
    </row>
    <row r="23" spans="1:4" x14ac:dyDescent="0.2">
      <c r="A23" s="17" t="s">
        <v>119</v>
      </c>
      <c r="B23" s="22">
        <v>11.8</v>
      </c>
      <c r="C23" s="22">
        <v>12.32</v>
      </c>
      <c r="D23" s="10">
        <v>4.4067796610169463E-2</v>
      </c>
    </row>
    <row r="24" spans="1:4" x14ac:dyDescent="0.2">
      <c r="A24" s="17" t="s">
        <v>120</v>
      </c>
      <c r="B24" s="23">
        <v>9.48</v>
      </c>
      <c r="C24" s="23">
        <v>12.16</v>
      </c>
      <c r="D24" s="27">
        <v>0.28270042194092815</v>
      </c>
    </row>
    <row r="25" spans="1:4" x14ac:dyDescent="0.2">
      <c r="A25" s="17" t="s">
        <v>115</v>
      </c>
      <c r="B25" s="19">
        <v>16.350000000000001</v>
      </c>
      <c r="C25" s="19">
        <v>15.63</v>
      </c>
      <c r="D25" s="6">
        <v>-4.4036697247706424E-2</v>
      </c>
    </row>
    <row r="26" spans="1:4" x14ac:dyDescent="0.2">
      <c r="A26" s="17" t="s">
        <v>121</v>
      </c>
      <c r="B26" s="22">
        <v>13.3</v>
      </c>
      <c r="C26" s="22">
        <v>13.97</v>
      </c>
      <c r="D26" s="10">
        <v>5.0375939849623963E-2</v>
      </c>
    </row>
    <row r="27" spans="1:4" x14ac:dyDescent="0.2">
      <c r="A27" s="17" t="s">
        <v>122</v>
      </c>
      <c r="B27" s="22">
        <v>10.31</v>
      </c>
      <c r="C27" s="22">
        <v>10.47</v>
      </c>
      <c r="D27" s="10">
        <v>1.5518913676042745E-2</v>
      </c>
    </row>
    <row r="28" spans="1:4" x14ac:dyDescent="0.2">
      <c r="A28" s="17" t="s">
        <v>123</v>
      </c>
      <c r="B28" s="22">
        <v>11</v>
      </c>
      <c r="C28" s="22">
        <v>11.33</v>
      </c>
      <c r="D28" s="10">
        <v>3.0000000000000027E-2</v>
      </c>
    </row>
    <row r="29" spans="1:4" x14ac:dyDescent="0.2">
      <c r="A29" s="17" t="s">
        <v>124</v>
      </c>
      <c r="B29" s="44" t="s">
        <v>135</v>
      </c>
      <c r="C29" s="44"/>
      <c r="D29" s="44"/>
    </row>
    <row r="30" spans="1:4" x14ac:dyDescent="0.2">
      <c r="A30" s="17" t="s">
        <v>125</v>
      </c>
      <c r="B30" s="22">
        <v>9.4499999999999993</v>
      </c>
      <c r="C30" s="22">
        <v>10.38</v>
      </c>
      <c r="D30" s="10">
        <v>9.8412698412698507E-2</v>
      </c>
    </row>
    <row r="31" spans="1:4" x14ac:dyDescent="0.2">
      <c r="A31" s="17" t="s">
        <v>126</v>
      </c>
      <c r="B31" s="22">
        <v>10.02</v>
      </c>
      <c r="C31" s="22">
        <v>10.47</v>
      </c>
      <c r="D31" s="10">
        <v>4.491017964071875E-2</v>
      </c>
    </row>
    <row r="32" spans="1:4" x14ac:dyDescent="0.2">
      <c r="A32" s="17" t="s">
        <v>127</v>
      </c>
      <c r="B32" s="22">
        <v>9.6999999999999993</v>
      </c>
      <c r="C32" s="22">
        <v>9.52</v>
      </c>
      <c r="D32" s="10">
        <v>-1.8556701030927769E-2</v>
      </c>
    </row>
    <row r="33" spans="1:4" x14ac:dyDescent="0.2">
      <c r="A33" s="17" t="s">
        <v>128</v>
      </c>
      <c r="B33" s="22">
        <v>11.21</v>
      </c>
      <c r="C33" s="22">
        <v>12.76</v>
      </c>
      <c r="D33" s="10">
        <v>0.13826940231935758</v>
      </c>
    </row>
    <row r="34" spans="1:4" x14ac:dyDescent="0.2">
      <c r="A34" s="17" t="s">
        <v>129</v>
      </c>
      <c r="B34" s="22">
        <v>13.49</v>
      </c>
      <c r="C34" s="22">
        <v>15.11</v>
      </c>
      <c r="D34" s="10">
        <v>0.12008895478131953</v>
      </c>
    </row>
    <row r="35" spans="1:4" x14ac:dyDescent="0.2">
      <c r="A35" s="17" t="s">
        <v>130</v>
      </c>
      <c r="B35" s="22">
        <v>13.52</v>
      </c>
      <c r="C35" s="22">
        <v>13.17</v>
      </c>
      <c r="D35" s="10">
        <v>-2.5887573964497035E-2</v>
      </c>
    </row>
    <row r="36" spans="1:4" x14ac:dyDescent="0.2">
      <c r="A36" s="17" t="s">
        <v>131</v>
      </c>
      <c r="B36" s="22">
        <v>11.84</v>
      </c>
      <c r="C36" s="22">
        <v>13.34</v>
      </c>
      <c r="D36" s="10">
        <v>0.12668918918918926</v>
      </c>
    </row>
  </sheetData>
  <mergeCells count="4">
    <mergeCell ref="B7:C7"/>
    <mergeCell ref="B12:C12"/>
    <mergeCell ref="B17:C17"/>
    <mergeCell ref="B29:D2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Österreich gesamt</vt:lpstr>
      <vt:lpstr>Burgenland</vt:lpstr>
      <vt:lpstr>Kärnten</vt:lpstr>
      <vt:lpstr>Steiermark</vt:lpstr>
      <vt:lpstr>Salzburg</vt:lpstr>
      <vt:lpstr>Tirol</vt:lpstr>
      <vt:lpstr>Vorarlberg</vt:lpstr>
      <vt:lpstr>Wien</vt:lpstr>
      <vt:lpstr>Niederösterreich</vt:lpstr>
      <vt:lpstr>Oberösterreich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Maik Hoffmann</cp:lastModifiedBy>
  <dcterms:created xsi:type="dcterms:W3CDTF">2026-10-12T08:48:53Z</dcterms:created>
  <dcterms:modified xsi:type="dcterms:W3CDTF">2026-10-12T11:25:51Z</dcterms:modified>
</cp:coreProperties>
</file>